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11\OneDrive\Desktop\UPDIGITAL\"/>
    </mc:Choice>
  </mc:AlternateContent>
  <xr:revisionPtr revIDLastSave="0" documentId="8_{2DD8AE88-58EF-4C10-9B55-18656110E8DD}" xr6:coauthVersionLast="47" xr6:coauthVersionMax="47" xr10:uidLastSave="{00000000-0000-0000-0000-000000000000}"/>
  <bookViews>
    <workbookView xWindow="-110" yWindow="-110" windowWidth="19420" windowHeight="10300" xr2:uid="{99C0F2BA-5B36-4759-B479-0AAA4F02DF9F}"/>
  </bookViews>
  <sheets>
    <sheet name="RO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6" i="1"/>
  <c r="C25" i="1"/>
  <c r="C19" i="1"/>
  <c r="C18" i="1"/>
  <c r="E32" i="1"/>
  <c r="E29" i="1"/>
  <c r="E27" i="1"/>
  <c r="E26" i="1"/>
  <c r="E25" i="1"/>
  <c r="E21" i="1"/>
  <c r="E19" i="1"/>
  <c r="E18" i="1"/>
  <c r="C29" i="1" l="1"/>
  <c r="C21" i="1"/>
  <c r="C32" i="1" s="1"/>
</calcChain>
</file>

<file path=xl/sharedStrings.xml><?xml version="1.0" encoding="utf-8"?>
<sst xmlns="http://schemas.openxmlformats.org/spreadsheetml/2006/main" count="21" uniqueCount="19">
  <si>
    <t>Return on Investment (ROI)</t>
  </si>
  <si>
    <t>Input Data</t>
  </si>
  <si>
    <t xml:space="preserve">Initial Share Price </t>
  </si>
  <si>
    <t xml:space="preserve">Quantity Purchased </t>
  </si>
  <si>
    <t>Buying Commission</t>
  </si>
  <si>
    <t xml:space="preserve">Total Dividends Received </t>
  </si>
  <si>
    <t>Sale Price</t>
  </si>
  <si>
    <t>Quantity Sold</t>
  </si>
  <si>
    <t>Selling Commission</t>
  </si>
  <si>
    <t>Holding Period (Years)</t>
  </si>
  <si>
    <t>Output</t>
  </si>
  <si>
    <t>Method #1</t>
  </si>
  <si>
    <t>Initial Value (Cost) of Investment</t>
  </si>
  <si>
    <t>Final Value of Investment</t>
  </si>
  <si>
    <t>Method #2</t>
  </si>
  <si>
    <t>Capital gains</t>
  </si>
  <si>
    <t>Commissions</t>
  </si>
  <si>
    <t>Dividend Yield</t>
  </si>
  <si>
    <t>Annualized ROI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</si>
</sst>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\(&quot;$&quot;#,##0.00\)"/>
    <numFmt numFmtId="165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rgb="FF0073B0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3">
    <xf numFmtId="0" fontId="0" fillId="0" borderId="0" xfId="0"/>
    <xf numFmtId="0" fontId="3" fillId="2" borderId="0" xfId="1" applyFont="1" applyFill="1" applyAlignment="1">
      <alignment horizontal="left" vertical="center"/>
    </xf>
    <xf numFmtId="0" fontId="4" fillId="2" borderId="0" xfId="2" applyFont="1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vertical="center" wrapText="1"/>
    </xf>
    <xf numFmtId="49" fontId="4" fillId="2" borderId="1" xfId="2" applyNumberFormat="1" applyFont="1" applyFill="1" applyBorder="1" applyAlignment="1">
      <alignment wrapText="1"/>
    </xf>
    <xf numFmtId="49" fontId="4" fillId="2" borderId="1" xfId="2" applyNumberFormat="1" applyFont="1" applyFill="1" applyBorder="1" applyAlignment="1">
      <alignment horizontal="center" wrapText="1"/>
    </xf>
    <xf numFmtId="0" fontId="4" fillId="2" borderId="1" xfId="2" applyFont="1" applyFill="1" applyBorder="1"/>
    <xf numFmtId="164" fontId="4" fillId="2" borderId="1" xfId="2" applyNumberFormat="1" applyFont="1" applyFill="1" applyBorder="1"/>
    <xf numFmtId="49" fontId="4" fillId="2" borderId="0" xfId="2" applyNumberFormat="1" applyFont="1" applyFill="1" applyAlignment="1">
      <alignment wrapText="1"/>
    </xf>
    <xf numFmtId="165" fontId="4" fillId="2" borderId="0" xfId="2" applyNumberFormat="1" applyFont="1" applyFill="1" applyAlignment="1">
      <alignment horizontal="center" wrapText="1"/>
    </xf>
    <xf numFmtId="164" fontId="4" fillId="2" borderId="0" xfId="2" applyNumberFormat="1" applyFont="1" applyFill="1"/>
    <xf numFmtId="3" fontId="4" fillId="2" borderId="0" xfId="2" applyNumberFormat="1" applyFont="1" applyFill="1" applyAlignment="1">
      <alignment horizontal="center" wrapText="1"/>
    </xf>
    <xf numFmtId="9" fontId="4" fillId="2" borderId="0" xfId="2" applyNumberFormat="1" applyFont="1" applyFill="1" applyAlignment="1">
      <alignment horizontal="center" wrapText="1"/>
    </xf>
    <xf numFmtId="49" fontId="4" fillId="2" borderId="0" xfId="2" applyNumberFormat="1" applyFont="1" applyFill="1" applyAlignment="1">
      <alignment horizontal="center" wrapText="1"/>
    </xf>
    <xf numFmtId="0" fontId="3" fillId="2" borderId="0" xfId="2" applyFont="1" applyFill="1"/>
    <xf numFmtId="165" fontId="4" fillId="2" borderId="2" xfId="2" applyNumberFormat="1" applyFont="1" applyFill="1" applyBorder="1" applyAlignment="1">
      <alignment horizontal="right" vertical="center"/>
    </xf>
    <xf numFmtId="9" fontId="4" fillId="2" borderId="0" xfId="2" applyNumberFormat="1" applyFont="1" applyFill="1" applyAlignment="1">
      <alignment horizontal="right" vertical="center" wrapText="1"/>
    </xf>
    <xf numFmtId="10" fontId="4" fillId="2" borderId="2" xfId="2" applyNumberFormat="1" applyFont="1" applyFill="1" applyBorder="1" applyAlignment="1">
      <alignment horizontal="right" vertical="center"/>
    </xf>
    <xf numFmtId="0" fontId="4" fillId="2" borderId="0" xfId="2" applyFont="1" applyFill="1" applyAlignment="1">
      <alignment horizontal="right" vertical="center"/>
    </xf>
    <xf numFmtId="10" fontId="4" fillId="2" borderId="3" xfId="2" applyNumberFormat="1" applyFont="1" applyFill="1" applyBorder="1" applyAlignment="1">
      <alignment horizontal="right" vertical="center"/>
    </xf>
    <xf numFmtId="0" fontId="4" fillId="2" borderId="0" xfId="2" applyFont="1" applyFill="1" applyAlignment="1">
      <alignment vertical="center"/>
    </xf>
    <xf numFmtId="10" fontId="4" fillId="2" borderId="3" xfId="2" applyNumberFormat="1" applyFont="1" applyFill="1" applyBorder="1"/>
  </cellXfs>
  <cellStyles count="3">
    <cellStyle name="Normal" xfId="0" builtinId="0"/>
    <cellStyle name="Normal 2" xfId="2" xr:uid="{AC04F287-D612-4CD0-A82B-79021B149E78}"/>
    <cellStyle name="Normal 2 2 2" xfId="1" xr:uid="{1A8124BB-796A-4EEB-9761-BB6776C37F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20958</xdr:colOff>
      <xdr:row>20</xdr:row>
      <xdr:rowOff>76200</xdr:rowOff>
    </xdr:from>
    <xdr:to>
      <xdr:col>3</xdr:col>
      <xdr:colOff>409575</xdr:colOff>
      <xdr:row>20</xdr:row>
      <xdr:rowOff>76201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601FFDAC-7847-46B3-B1ED-753F21BF379D}"/>
            </a:ext>
          </a:extLst>
        </xdr:cNvPr>
        <xdr:cNvCxnSpPr/>
      </xdr:nvCxnSpPr>
      <xdr:spPr>
        <a:xfrm flipH="1">
          <a:off x="3640458" y="3054350"/>
          <a:ext cx="388617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20955</xdr:colOff>
      <xdr:row>28</xdr:row>
      <xdr:rowOff>59055</xdr:rowOff>
    </xdr:from>
    <xdr:to>
      <xdr:col>3</xdr:col>
      <xdr:colOff>430530</xdr:colOff>
      <xdr:row>28</xdr:row>
      <xdr:rowOff>59055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2D45DA9E-05E5-4098-98F9-F5EDDA63D088}"/>
            </a:ext>
          </a:extLst>
        </xdr:cNvPr>
        <xdr:cNvCxnSpPr/>
      </xdr:nvCxnSpPr>
      <xdr:spPr>
        <a:xfrm flipH="1" flipV="1">
          <a:off x="3640455" y="4205605"/>
          <a:ext cx="4095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</xdr:colOff>
      <xdr:row>17</xdr:row>
      <xdr:rowOff>64770</xdr:rowOff>
    </xdr:from>
    <xdr:to>
      <xdr:col>3</xdr:col>
      <xdr:colOff>428625</xdr:colOff>
      <xdr:row>17</xdr:row>
      <xdr:rowOff>66675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AB264362-5646-4C88-96AE-3437D7D2B6EA}"/>
            </a:ext>
          </a:extLst>
        </xdr:cNvPr>
        <xdr:cNvCxnSpPr/>
      </xdr:nvCxnSpPr>
      <xdr:spPr>
        <a:xfrm flipH="1" flipV="1">
          <a:off x="3634740" y="2604770"/>
          <a:ext cx="413385" cy="190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18</xdr:row>
      <xdr:rowOff>47625</xdr:rowOff>
    </xdr:from>
    <xdr:to>
      <xdr:col>3</xdr:col>
      <xdr:colOff>428625</xdr:colOff>
      <xdr:row>18</xdr:row>
      <xdr:rowOff>49530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F4C74C03-095F-49E8-B531-510E0D91BDA7}"/>
            </a:ext>
          </a:extLst>
        </xdr:cNvPr>
        <xdr:cNvCxnSpPr/>
      </xdr:nvCxnSpPr>
      <xdr:spPr>
        <a:xfrm flipH="1" flipV="1">
          <a:off x="3638550" y="2733675"/>
          <a:ext cx="409575" cy="190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24765</xdr:colOff>
      <xdr:row>24</xdr:row>
      <xdr:rowOff>62865</xdr:rowOff>
    </xdr:from>
    <xdr:to>
      <xdr:col>3</xdr:col>
      <xdr:colOff>405765</xdr:colOff>
      <xdr:row>24</xdr:row>
      <xdr:rowOff>64770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58AB92A3-E0F8-4F31-AE6E-8BA64A82439F}"/>
            </a:ext>
          </a:extLst>
        </xdr:cNvPr>
        <xdr:cNvCxnSpPr/>
      </xdr:nvCxnSpPr>
      <xdr:spPr>
        <a:xfrm flipH="1" flipV="1">
          <a:off x="3644265" y="3625215"/>
          <a:ext cx="381000" cy="190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25908</xdr:colOff>
      <xdr:row>25</xdr:row>
      <xdr:rowOff>66095</xdr:rowOff>
    </xdr:from>
    <xdr:to>
      <xdr:col>3</xdr:col>
      <xdr:colOff>409575</xdr:colOff>
      <xdr:row>25</xdr:row>
      <xdr:rowOff>66675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6D97D164-3C30-4442-A207-8FC08E120EF6}"/>
            </a:ext>
          </a:extLst>
        </xdr:cNvPr>
        <xdr:cNvCxnSpPr/>
      </xdr:nvCxnSpPr>
      <xdr:spPr>
        <a:xfrm flipH="1" flipV="1">
          <a:off x="3645408" y="3774495"/>
          <a:ext cx="383667" cy="58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</xdr:colOff>
      <xdr:row>26</xdr:row>
      <xdr:rowOff>57630</xdr:rowOff>
    </xdr:from>
    <xdr:to>
      <xdr:col>3</xdr:col>
      <xdr:colOff>438150</xdr:colOff>
      <xdr:row>26</xdr:row>
      <xdr:rowOff>58575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913DA3F3-6D76-4ACF-A64F-E4B5BAD6A944}"/>
            </a:ext>
          </a:extLst>
        </xdr:cNvPr>
        <xdr:cNvCxnSpPr/>
      </xdr:nvCxnSpPr>
      <xdr:spPr>
        <a:xfrm flipH="1">
          <a:off x="3634740" y="3912080"/>
          <a:ext cx="422910" cy="94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31</xdr:row>
      <xdr:rowOff>76200</xdr:rowOff>
    </xdr:from>
    <xdr:to>
      <xdr:col>3</xdr:col>
      <xdr:colOff>436245</xdr:colOff>
      <xdr:row>31</xdr:row>
      <xdr:rowOff>76200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8FE56672-7F5B-4352-8171-7B7B2C9227A9}"/>
            </a:ext>
          </a:extLst>
        </xdr:cNvPr>
        <xdr:cNvCxnSpPr/>
      </xdr:nvCxnSpPr>
      <xdr:spPr>
        <a:xfrm flipH="1" flipV="1">
          <a:off x="3638550" y="4660900"/>
          <a:ext cx="41719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1A9B1-BEE4-4B83-82DE-5B5B0B7E3BD0}">
  <dimension ref="B1:G32"/>
  <sheetViews>
    <sheetView tabSelected="1" workbookViewId="0">
      <selection activeCell="A17" sqref="A17"/>
    </sheetView>
  </sheetViews>
  <sheetFormatPr defaultRowHeight="14.5" x14ac:dyDescent="0.35"/>
  <cols>
    <col min="2" max="2" width="26" bestFit="1" customWidth="1"/>
    <col min="3" max="3" width="13.26953125" bestFit="1" customWidth="1"/>
  </cols>
  <sheetData>
    <row r="1" spans="2:7" x14ac:dyDescent="0.35">
      <c r="B1" s="1" t="s">
        <v>0</v>
      </c>
      <c r="C1" s="2"/>
      <c r="D1" s="2"/>
      <c r="E1" s="3"/>
      <c r="F1" s="4"/>
      <c r="G1" s="3"/>
    </row>
    <row r="2" spans="2:7" x14ac:dyDescent="0.35">
      <c r="B2" s="2"/>
      <c r="C2" s="2"/>
      <c r="D2" s="2"/>
      <c r="E2" s="2"/>
      <c r="F2" s="2"/>
      <c r="G2" s="2"/>
    </row>
    <row r="3" spans="2:7" ht="15" thickBot="1" x14ac:dyDescent="0.4">
      <c r="B3" s="5" t="s">
        <v>1</v>
      </c>
      <c r="C3" s="6"/>
      <c r="D3" s="7"/>
      <c r="E3" s="7"/>
      <c r="F3" s="8"/>
      <c r="G3" s="7"/>
    </row>
    <row r="4" spans="2:7" ht="15" thickTop="1" x14ac:dyDescent="0.35">
      <c r="B4" s="9" t="s">
        <v>2</v>
      </c>
      <c r="C4" s="10">
        <v>200</v>
      </c>
      <c r="D4" s="2"/>
      <c r="E4" s="2"/>
      <c r="F4" s="11"/>
      <c r="G4" s="2"/>
    </row>
    <row r="5" spans="2:7" x14ac:dyDescent="0.35">
      <c r="B5" s="9" t="s">
        <v>3</v>
      </c>
      <c r="C5" s="12">
        <v>100</v>
      </c>
      <c r="D5" s="2"/>
      <c r="E5" s="2"/>
      <c r="F5" s="11"/>
      <c r="G5" s="2"/>
    </row>
    <row r="6" spans="2:7" x14ac:dyDescent="0.35">
      <c r="B6" s="9" t="s">
        <v>4</v>
      </c>
      <c r="C6" s="10">
        <v>2</v>
      </c>
      <c r="D6" s="2"/>
      <c r="E6" s="2"/>
      <c r="F6" s="11"/>
      <c r="G6" s="2"/>
    </row>
    <row r="7" spans="2:7" x14ac:dyDescent="0.35">
      <c r="B7" s="9" t="s">
        <v>5</v>
      </c>
      <c r="C7" s="10">
        <v>2000</v>
      </c>
      <c r="D7" s="2"/>
      <c r="E7" s="2"/>
      <c r="F7" s="11"/>
      <c r="G7" s="2"/>
    </row>
    <row r="8" spans="2:7" x14ac:dyDescent="0.35">
      <c r="B8" s="9" t="s">
        <v>6</v>
      </c>
      <c r="C8" s="10">
        <v>250</v>
      </c>
      <c r="D8" s="2"/>
      <c r="E8" s="2"/>
      <c r="F8" s="11"/>
      <c r="G8" s="2"/>
    </row>
    <row r="9" spans="2:7" x14ac:dyDescent="0.35">
      <c r="B9" s="9" t="s">
        <v>7</v>
      </c>
      <c r="C9" s="12">
        <v>80</v>
      </c>
      <c r="D9" s="2"/>
      <c r="E9" s="2"/>
      <c r="F9" s="11"/>
      <c r="G9" s="2"/>
    </row>
    <row r="10" spans="2:7" x14ac:dyDescent="0.35">
      <c r="B10" s="9" t="s">
        <v>8</v>
      </c>
      <c r="C10" s="10">
        <v>1</v>
      </c>
      <c r="D10" s="2"/>
      <c r="E10" s="2"/>
      <c r="F10" s="11"/>
      <c r="G10" s="2"/>
    </row>
    <row r="11" spans="2:7" x14ac:dyDescent="0.35">
      <c r="B11" s="9" t="s">
        <v>9</v>
      </c>
      <c r="C11" s="12">
        <v>5</v>
      </c>
      <c r="D11" s="2"/>
      <c r="E11" s="2"/>
      <c r="F11" s="11"/>
      <c r="G11" s="2"/>
    </row>
    <row r="12" spans="2:7" x14ac:dyDescent="0.35">
      <c r="B12" s="9"/>
      <c r="C12" s="13"/>
      <c r="D12" s="2"/>
      <c r="E12" s="2"/>
      <c r="F12" s="11"/>
      <c r="G12" s="2"/>
    </row>
    <row r="13" spans="2:7" ht="15" thickBot="1" x14ac:dyDescent="0.4">
      <c r="B13" s="5" t="s">
        <v>10</v>
      </c>
      <c r="C13" s="6"/>
      <c r="D13" s="7"/>
      <c r="E13" s="7"/>
      <c r="F13" s="8"/>
      <c r="G13" s="7"/>
    </row>
    <row r="14" spans="2:7" ht="15" thickTop="1" x14ac:dyDescent="0.35">
      <c r="B14" s="9"/>
      <c r="C14" s="14"/>
      <c r="D14" s="2"/>
      <c r="E14" s="2"/>
      <c r="F14" s="11"/>
      <c r="G14" s="2"/>
    </row>
    <row r="15" spans="2:7" x14ac:dyDescent="0.35">
      <c r="B15" s="9"/>
      <c r="C15" s="13"/>
      <c r="D15" s="2"/>
      <c r="E15" s="2"/>
      <c r="F15" s="11"/>
      <c r="G15" s="2"/>
    </row>
    <row r="16" spans="2:7" x14ac:dyDescent="0.35">
      <c r="B16" s="15" t="s">
        <v>11</v>
      </c>
      <c r="C16" s="13"/>
      <c r="D16" s="2"/>
      <c r="E16" s="2"/>
      <c r="F16" s="11"/>
      <c r="G16" s="2"/>
    </row>
    <row r="17" spans="2:7" x14ac:dyDescent="0.35">
      <c r="B17" s="2"/>
      <c r="C17" s="2"/>
      <c r="D17" s="2"/>
      <c r="E17" s="2"/>
      <c r="F17" s="11"/>
      <c r="G17" s="2"/>
    </row>
    <row r="18" spans="2:7" ht="26.5" x14ac:dyDescent="0.35">
      <c r="B18" s="9" t="s">
        <v>12</v>
      </c>
      <c r="C18" s="16">
        <f>(C4*C5)+C6</f>
        <v>20002</v>
      </c>
      <c r="D18" s="2"/>
      <c r="E18" s="2" t="str">
        <f ca="1">_xlfn.FORMULATEXT(C18)</f>
        <v>=(C4*C5)+C6</v>
      </c>
      <c r="F18" s="11"/>
      <c r="G18" s="2"/>
    </row>
    <row r="19" spans="2:7" x14ac:dyDescent="0.35">
      <c r="B19" s="9" t="s">
        <v>13</v>
      </c>
      <c r="C19" s="16">
        <f>(C8*C9)+C7-C10</f>
        <v>21999</v>
      </c>
      <c r="D19" s="2"/>
      <c r="E19" s="2" t="str">
        <f ca="1">_xlfn.FORMULATEXT(C19)</f>
        <v>=(C8*C9)+C7-C10</v>
      </c>
      <c r="F19" s="11"/>
      <c r="G19" s="2"/>
    </row>
    <row r="20" spans="2:7" x14ac:dyDescent="0.35">
      <c r="B20" s="9"/>
      <c r="C20" s="17"/>
      <c r="D20" s="2"/>
      <c r="E20" s="2"/>
      <c r="F20" s="11"/>
      <c r="G20" s="2"/>
    </row>
    <row r="21" spans="2:7" x14ac:dyDescent="0.35">
      <c r="B21" s="2" t="s">
        <v>0</v>
      </c>
      <c r="C21" s="18">
        <f>(C19-C18)/C18</f>
        <v>9.9840015998400158E-2</v>
      </c>
      <c r="D21" s="2"/>
      <c r="E21" s="2" t="str">
        <f ca="1">_xlfn.FORMULATEXT(C21)</f>
        <v>=(C19-C18)/C18</v>
      </c>
      <c r="F21" s="11"/>
      <c r="G21" s="2"/>
    </row>
    <row r="22" spans="2:7" x14ac:dyDescent="0.35">
      <c r="B22" s="2"/>
      <c r="C22" s="19"/>
      <c r="D22" s="2"/>
      <c r="E22" s="2"/>
      <c r="F22" s="2"/>
      <c r="G22" s="2"/>
    </row>
    <row r="23" spans="2:7" x14ac:dyDescent="0.35">
      <c r="B23" s="15" t="s">
        <v>14</v>
      </c>
      <c r="C23" s="19"/>
      <c r="D23" s="2"/>
      <c r="E23" s="2"/>
      <c r="F23" s="2"/>
      <c r="G23" s="2"/>
    </row>
    <row r="24" spans="2:7" x14ac:dyDescent="0.35">
      <c r="B24" s="2"/>
      <c r="C24" s="19"/>
      <c r="D24" s="2"/>
      <c r="E24" s="2"/>
      <c r="F24" s="2"/>
      <c r="G24" s="2"/>
    </row>
    <row r="25" spans="2:7" x14ac:dyDescent="0.35">
      <c r="B25" s="2" t="s">
        <v>15</v>
      </c>
      <c r="C25" s="20">
        <f>((C8-C4)*C9)/(C4*C5)</f>
        <v>0.2</v>
      </c>
      <c r="D25" s="2"/>
      <c r="E25" s="2" t="str">
        <f ca="1">_xlfn.FORMULATEXT(C25)</f>
        <v>=((C8-C4)*C9)/(C4*C5)</v>
      </c>
      <c r="F25" s="2"/>
      <c r="G25" s="2"/>
    </row>
    <row r="26" spans="2:7" x14ac:dyDescent="0.35">
      <c r="B26" s="2" t="s">
        <v>16</v>
      </c>
      <c r="C26" s="20">
        <f>(C6+C10)/(C4*C5)</f>
        <v>1.4999999999999999E-4</v>
      </c>
      <c r="D26" s="2"/>
      <c r="E26" s="2" t="str">
        <f ca="1">_xlfn.FORMULATEXT(C26)</f>
        <v>=(C6+C10)/(C4*C5)</v>
      </c>
      <c r="F26" s="2"/>
      <c r="G26" s="2"/>
    </row>
    <row r="27" spans="2:7" x14ac:dyDescent="0.35">
      <c r="B27" s="2" t="s">
        <v>17</v>
      </c>
      <c r="C27" s="20">
        <f>C7/(C4*C5)</f>
        <v>0.1</v>
      </c>
      <c r="D27" s="2"/>
      <c r="E27" s="2" t="str">
        <f ca="1">_xlfn.FORMULATEXT(C27)</f>
        <v>=C7/(C4*C5)</v>
      </c>
      <c r="F27" s="2"/>
      <c r="G27" s="2"/>
    </row>
    <row r="28" spans="2:7" x14ac:dyDescent="0.35">
      <c r="B28" s="2"/>
      <c r="C28" s="19"/>
      <c r="D28" s="2"/>
      <c r="E28" s="2"/>
      <c r="F28" s="2"/>
      <c r="G28" s="2"/>
    </row>
    <row r="29" spans="2:7" x14ac:dyDescent="0.35">
      <c r="B29" s="2" t="s">
        <v>0</v>
      </c>
      <c r="C29" s="18">
        <f>C25-C26+C27</f>
        <v>0.29985000000000001</v>
      </c>
      <c r="D29" s="2"/>
      <c r="E29" s="2" t="str">
        <f ca="1">_xlfn.FORMULATEXT(C29)</f>
        <v>=C25-C26+C27</v>
      </c>
      <c r="F29" s="2"/>
      <c r="G29" s="2"/>
    </row>
    <row r="30" spans="2:7" x14ac:dyDescent="0.35">
      <c r="B30" s="2"/>
      <c r="C30" s="21"/>
      <c r="D30" s="2"/>
      <c r="E30" s="2"/>
      <c r="F30" s="2"/>
      <c r="G30" s="2"/>
    </row>
    <row r="31" spans="2:7" x14ac:dyDescent="0.35">
      <c r="B31" s="2"/>
      <c r="C31" s="2"/>
      <c r="D31" s="2"/>
      <c r="E31" s="2"/>
      <c r="F31" s="2"/>
      <c r="G31" s="2"/>
    </row>
    <row r="32" spans="2:7" x14ac:dyDescent="0.35">
      <c r="B32" s="15" t="s">
        <v>18</v>
      </c>
      <c r="C32" s="22">
        <f>((1+C21)^(1/C11)-1)</f>
        <v>1.9215226971251997E-2</v>
      </c>
      <c r="D32" s="2"/>
      <c r="E32" s="2" t="str">
        <f ca="1">_xlfn.FORMULATEXT(C32)</f>
        <v>=((1+C21)^(1/C11)-1)</v>
      </c>
      <c r="F32" s="2"/>
      <c r="G32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WLJLA ARNEJO</dc:creator>
  <cp:lastModifiedBy>WLJLA ARNEJO</cp:lastModifiedBy>
  <dcterms:created xsi:type="dcterms:W3CDTF">2024-02-15T06:37:34Z</dcterms:created>
  <dcterms:modified xsi:type="dcterms:W3CDTF">2024-02-15T06:40:28Z</dcterms:modified>
</cp:coreProperties>
</file>